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L:\Erhvervsøkonomi\LandbrugsInfo\01-LandbrugsInfo\23-Promille\"/>
    </mc:Choice>
  </mc:AlternateContent>
  <bookViews>
    <workbookView xWindow="0" yWindow="0" windowWidth="23040" windowHeight="9120"/>
  </bookViews>
  <sheets>
    <sheet name="Ark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1" i="1" l="1"/>
  <c r="L17" i="1"/>
  <c r="L18" i="1"/>
  <c r="L19" i="1"/>
  <c r="N19" i="1" s="1"/>
  <c r="L16" i="1"/>
  <c r="L12" i="1"/>
  <c r="L13" i="1"/>
  <c r="L14" i="1"/>
  <c r="L11" i="1"/>
  <c r="L7" i="1"/>
  <c r="L8" i="1"/>
  <c r="L9" i="1"/>
  <c r="L6" i="1"/>
  <c r="N22" i="1"/>
  <c r="N23" i="1"/>
  <c r="M22" i="1"/>
  <c r="M23" i="1"/>
  <c r="M24" i="1"/>
  <c r="M21" i="1"/>
  <c r="M17" i="1"/>
  <c r="M18" i="1"/>
  <c r="M19" i="1"/>
  <c r="M16" i="1"/>
  <c r="M12" i="1"/>
  <c r="M13" i="1"/>
  <c r="N13" i="1" s="1"/>
  <c r="M14" i="1"/>
  <c r="N14" i="1" s="1"/>
  <c r="M11" i="1"/>
  <c r="N11" i="1" s="1"/>
  <c r="M7" i="1"/>
  <c r="M8" i="1"/>
  <c r="N8" i="1" s="1"/>
  <c r="M9" i="1"/>
  <c r="M6" i="1"/>
  <c r="L22" i="1"/>
  <c r="L23" i="1"/>
  <c r="L24" i="1"/>
  <c r="N24" i="1" s="1"/>
  <c r="N12" i="1" l="1"/>
  <c r="N17" i="1"/>
  <c r="N21" i="1"/>
  <c r="N16" i="1"/>
  <c r="N7" i="1"/>
  <c r="N18" i="1"/>
  <c r="N6" i="1"/>
  <c r="N9" i="1"/>
</calcChain>
</file>

<file path=xl/sharedStrings.xml><?xml version="1.0" encoding="utf-8"?>
<sst xmlns="http://schemas.openxmlformats.org/spreadsheetml/2006/main" count="87" uniqueCount="39">
  <si>
    <t>&lt; 80</t>
  </si>
  <si>
    <t>årskøer</t>
  </si>
  <si>
    <t>Malkestald</t>
  </si>
  <si>
    <t>AMS</t>
  </si>
  <si>
    <t>Karrusel</t>
  </si>
  <si>
    <t>Bindestald</t>
  </si>
  <si>
    <t>80-150</t>
  </si>
  <si>
    <t>AMS (robot)</t>
  </si>
  <si>
    <t>150-300</t>
  </si>
  <si>
    <t>&gt; 300</t>
  </si>
  <si>
    <t>Timer pr. årsko</t>
  </si>
  <si>
    <t>Køer eksl. Opdræt</t>
  </si>
  <si>
    <t>Køer inkl. Opdræt</t>
  </si>
  <si>
    <t>Konstant</t>
  </si>
  <si>
    <t>&lt; 100</t>
  </si>
  <si>
    <t>Årsopdræt</t>
  </si>
  <si>
    <t>&gt; 100</t>
  </si>
  <si>
    <t>VFL</t>
  </si>
  <si>
    <t>Kvæg_højre_interval</t>
  </si>
  <si>
    <t>Undersøgte antal</t>
  </si>
  <si>
    <t>Data</t>
  </si>
  <si>
    <t>Difference</t>
  </si>
  <si>
    <t xml:space="preserve">Resultater </t>
  </si>
  <si>
    <t>Difference i måling af normtimer (VFL - Kvæg)</t>
  </si>
  <si>
    <t xml:space="preserve">Analyse af nye normtimer i forhold til de tidligere anvendte viser at det samlede antal af normtimer på kvægbedrifter burde være lidt højere.  </t>
  </si>
  <si>
    <t>Da de nuværende anvendte er fem år gamle og der må formodes at være sket en vis produktivitetsudvikling er dette overraskende.</t>
  </si>
  <si>
    <t>De store afvigelser på bindestalde større end 150 køer er irrelevante, idet der ikke findes bindestalde med over 150 køer.</t>
  </si>
  <si>
    <t xml:space="preserve">Specielt ved de store størrelsesgrupper er der betydelig afvigelse, idet der ikke regnes med størrelsesmæssige fordele. </t>
  </si>
  <si>
    <t>Der er besluttet at bevare de nuværende normtal for køer og opdræt i 2017-regnskaber.</t>
  </si>
  <si>
    <t xml:space="preserve">Slagtekalve tilrettes med de nye normtal. </t>
  </si>
  <si>
    <t>Der er foretaget en selvstændig analyse til vurdering af om der er forskel i arbejdstidsforbruget mellem økologiske og konventionelle kvægbedrifter.</t>
  </si>
  <si>
    <t>Denne gav følgende konklusion:</t>
  </si>
  <si>
    <t>Test om der er behov for selvstændige normtimesæt for hhv. økologer og konventionelle.</t>
  </si>
  <si>
    <t>Disse test undersøger behovet for, hvorvidt der er nødvendigt med selvstændig normsæt for økologer og konventionelle.</t>
  </si>
  <si>
    <t>Anbefaling</t>
  </si>
  <si>
    <t xml:space="preserve">Samme undersøgelse viser desuden at der er arbejdsmæssige størrelsesfordele og at de nuværende normtimesæt generelt ikke virker specielt afvigende. </t>
  </si>
  <si>
    <t xml:space="preserve">VI bør indarbejde selvstændige normtimer for økologsike kvægbedrifter. </t>
  </si>
  <si>
    <t>Dette udskydes dog tll 2018-regnskaber, idet er i løbet af 2018 vil finde yderligere undersøgelser af arbejdstid sted på kvægbedrifter.</t>
  </si>
  <si>
    <t>På baggrund af test må det anses at være nødvendigt med selvstændige normtimesæt på økologer og konventionelle bedrifter. Dette er dog ikke tilfældet for AMS besætninger.'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</si>
</sst>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9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Times New Roman"/>
      <family val="1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Times New Roman"/>
      <family val="1"/>
    </font>
    <font>
      <b/>
      <sz val="16"/>
      <color theme="1"/>
      <name val="Arial"/>
      <family val="2"/>
    </font>
    <font>
      <b/>
      <sz val="14"/>
      <color rgb="FF365F9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5" fillId="0" borderId="0" xfId="0" applyFont="1" applyBorder="1"/>
    <xf numFmtId="0" fontId="2" fillId="0" borderId="0" xfId="0" applyFont="1" applyBorder="1"/>
    <xf numFmtId="0" fontId="1" fillId="0" borderId="0" xfId="0" applyFont="1"/>
    <xf numFmtId="0" fontId="0" fillId="2" borderId="0" xfId="0" applyFill="1"/>
    <xf numFmtId="0" fontId="0" fillId="0" borderId="0" xfId="0" applyFont="1"/>
    <xf numFmtId="2" fontId="3" fillId="0" borderId="0" xfId="0" applyNumberFormat="1" applyFont="1" applyBorder="1" applyAlignment="1">
      <alignment horizontal="right" vertical="center"/>
    </xf>
    <xf numFmtId="2" fontId="0" fillId="0" borderId="0" xfId="0" applyNumberFormat="1"/>
    <xf numFmtId="0" fontId="1" fillId="0" borderId="0" xfId="0" applyFont="1" applyAlignment="1">
      <alignment horizontal="center"/>
    </xf>
    <xf numFmtId="2" fontId="0" fillId="2" borderId="0" xfId="0" applyNumberFormat="1" applyFill="1"/>
    <xf numFmtId="0" fontId="0" fillId="3" borderId="0" xfId="0" applyFill="1"/>
    <xf numFmtId="0" fontId="4" fillId="4" borderId="0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quotePrefix="1" applyFont="1" applyAlignment="1">
      <alignment vertical="center"/>
    </xf>
    <xf numFmtId="0" fontId="1" fillId="0" borderId="0" xfId="0" applyFont="1" applyAlignment="1">
      <alignment horizontal="center"/>
    </xf>
    <xf numFmtId="0" fontId="6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54"/>
  <sheetViews>
    <sheetView tabSelected="1" workbookViewId="0">
      <selection activeCell="B45" sqref="B45"/>
    </sheetView>
  </sheetViews>
  <sheetFormatPr defaultColWidth="9.140625" defaultRowHeight="12" x14ac:dyDescent="0.2"/>
  <cols>
    <col min="1" max="1" width="8.5703125" bestFit="1" customWidth="1"/>
    <col min="2" max="2" width="19.42578125" bestFit="1" customWidth="1"/>
    <col min="3" max="3" width="10.140625" bestFit="1" customWidth="1"/>
    <col min="4" max="4" width="16.28515625" style="10" bestFit="1" customWidth="1"/>
    <col min="5" max="5" width="4.5703125" customWidth="1"/>
    <col min="6" max="6" width="16.7109375" bestFit="1" customWidth="1"/>
    <col min="7" max="7" width="14.42578125" bestFit="1" customWidth="1"/>
    <col min="8" max="9" width="5.7109375" customWidth="1"/>
    <col min="10" max="10" width="14.7109375" bestFit="1" customWidth="1"/>
    <col min="11" max="11" width="12.28515625" bestFit="1" customWidth="1"/>
    <col min="12" max="12" width="9.28515625" customWidth="1"/>
    <col min="13" max="13" width="19.5703125" bestFit="1" customWidth="1"/>
    <col min="14" max="14" width="17.5703125" bestFit="1" customWidth="1"/>
  </cols>
  <sheetData>
    <row r="2" spans="1:15" ht="21" x14ac:dyDescent="0.4">
      <c r="A2" s="7"/>
      <c r="B2" s="7"/>
      <c r="C2" s="7"/>
      <c r="D2" s="18" t="s">
        <v>20</v>
      </c>
      <c r="E2" s="18"/>
      <c r="F2" s="18"/>
      <c r="G2" s="7"/>
      <c r="H2" s="7"/>
      <c r="I2" s="7"/>
      <c r="J2" s="7"/>
      <c r="K2" s="18" t="s">
        <v>22</v>
      </c>
      <c r="L2" s="18"/>
      <c r="M2" s="18"/>
      <c r="N2" s="7"/>
      <c r="O2" s="7"/>
    </row>
    <row r="3" spans="1:15" x14ac:dyDescent="0.2">
      <c r="B3" s="17" t="s">
        <v>11</v>
      </c>
      <c r="C3" s="17"/>
      <c r="D3" s="17"/>
      <c r="E3" s="7"/>
      <c r="F3" s="17" t="s">
        <v>12</v>
      </c>
      <c r="G3" s="17"/>
      <c r="H3" s="7"/>
      <c r="I3" s="7"/>
      <c r="K3" s="17" t="s">
        <v>23</v>
      </c>
      <c r="L3" s="17"/>
      <c r="M3" s="17"/>
      <c r="O3" s="7"/>
    </row>
    <row r="4" spans="1:15" x14ac:dyDescent="0.2">
      <c r="B4" s="11"/>
      <c r="C4" s="11"/>
      <c r="D4" s="11"/>
      <c r="E4" s="7"/>
      <c r="F4" s="11"/>
      <c r="G4" s="11"/>
      <c r="H4" s="7"/>
      <c r="I4" s="7"/>
      <c r="J4" t="s">
        <v>19</v>
      </c>
      <c r="O4" s="7"/>
    </row>
    <row r="5" spans="1:15" ht="12.75" x14ac:dyDescent="0.2">
      <c r="A5" s="1" t="s">
        <v>0</v>
      </c>
      <c r="B5" s="1"/>
      <c r="C5" s="2" t="s">
        <v>13</v>
      </c>
      <c r="D5" s="9" t="s">
        <v>10</v>
      </c>
      <c r="E5" s="7"/>
      <c r="F5" s="8" t="s">
        <v>12</v>
      </c>
      <c r="G5" s="8" t="s">
        <v>10</v>
      </c>
      <c r="H5" s="7"/>
      <c r="I5" s="7"/>
      <c r="J5" s="14">
        <v>80</v>
      </c>
      <c r="K5" s="1"/>
      <c r="L5" t="s">
        <v>17</v>
      </c>
      <c r="M5" t="s">
        <v>18</v>
      </c>
      <c r="N5" s="6" t="s">
        <v>21</v>
      </c>
      <c r="O5" s="7"/>
    </row>
    <row r="6" spans="1:15" ht="13.15" x14ac:dyDescent="0.25">
      <c r="A6" s="4"/>
      <c r="B6" s="2" t="s">
        <v>2</v>
      </c>
      <c r="C6" s="3">
        <v>855</v>
      </c>
      <c r="D6" s="9">
        <v>19</v>
      </c>
      <c r="E6" s="7"/>
      <c r="F6" t="s">
        <v>2</v>
      </c>
      <c r="G6">
        <v>37</v>
      </c>
      <c r="H6" s="7"/>
      <c r="I6" s="7"/>
      <c r="J6" s="4"/>
      <c r="K6" s="2" t="s">
        <v>2</v>
      </c>
      <c r="L6">
        <f>C6+(D6+$D$26)*$J$5</f>
        <v>2815</v>
      </c>
      <c r="M6">
        <f>G6*$J$5</f>
        <v>2960</v>
      </c>
      <c r="N6" s="13">
        <f>IFERROR(L6-M6," ")</f>
        <v>-145</v>
      </c>
      <c r="O6" s="7"/>
    </row>
    <row r="7" spans="1:15" ht="13.15" x14ac:dyDescent="0.25">
      <c r="A7" s="4"/>
      <c r="B7" s="2" t="s">
        <v>3</v>
      </c>
      <c r="C7" s="3">
        <v>815</v>
      </c>
      <c r="D7" s="9">
        <v>10.5</v>
      </c>
      <c r="E7" s="7"/>
      <c r="F7" t="s">
        <v>3</v>
      </c>
      <c r="G7">
        <v>30</v>
      </c>
      <c r="H7" s="7"/>
      <c r="I7" s="7"/>
      <c r="J7" s="4"/>
      <c r="K7" s="2" t="s">
        <v>3</v>
      </c>
      <c r="L7">
        <f t="shared" ref="L7:L9" si="0">C7+(D7+$D$26)*$J$5</f>
        <v>2095</v>
      </c>
      <c r="M7">
        <f t="shared" ref="M7:M9" si="1">G7*$J$5</f>
        <v>2400</v>
      </c>
      <c r="N7" s="13">
        <f t="shared" ref="N7:N24" si="2">IFERROR(L7-M7," ")</f>
        <v>-305</v>
      </c>
      <c r="O7" s="7"/>
    </row>
    <row r="8" spans="1:15" ht="13.15" x14ac:dyDescent="0.25">
      <c r="A8" s="4"/>
      <c r="B8" s="2" t="s">
        <v>4</v>
      </c>
      <c r="C8" s="3">
        <v>815</v>
      </c>
      <c r="D8" s="9">
        <v>14.5</v>
      </c>
      <c r="E8" s="7"/>
      <c r="F8" t="s">
        <v>4</v>
      </c>
      <c r="G8">
        <v>36.5</v>
      </c>
      <c r="H8" s="7"/>
      <c r="I8" s="7"/>
      <c r="J8" s="4"/>
      <c r="K8" s="2" t="s">
        <v>4</v>
      </c>
      <c r="L8">
        <f t="shared" si="0"/>
        <v>2415</v>
      </c>
      <c r="M8">
        <f t="shared" si="1"/>
        <v>2920</v>
      </c>
      <c r="N8" s="13">
        <f t="shared" si="2"/>
        <v>-505</v>
      </c>
      <c r="O8" s="7"/>
    </row>
    <row r="9" spans="1:15" ht="13.15" x14ac:dyDescent="0.25">
      <c r="A9" s="4"/>
      <c r="B9" s="2" t="s">
        <v>5</v>
      </c>
      <c r="C9" s="3">
        <v>115</v>
      </c>
      <c r="D9" s="9">
        <v>22.5</v>
      </c>
      <c r="E9" s="7"/>
      <c r="F9" t="s">
        <v>5</v>
      </c>
      <c r="G9">
        <v>25</v>
      </c>
      <c r="H9" s="7"/>
      <c r="I9" s="7"/>
      <c r="J9" s="4"/>
      <c r="K9" s="2" t="s">
        <v>5</v>
      </c>
      <c r="L9">
        <f t="shared" si="0"/>
        <v>2355</v>
      </c>
      <c r="M9">
        <f t="shared" si="1"/>
        <v>2000</v>
      </c>
      <c r="N9" s="13">
        <f t="shared" si="2"/>
        <v>355</v>
      </c>
      <c r="O9" s="7"/>
    </row>
    <row r="10" spans="1:15" ht="12.75" x14ac:dyDescent="0.2">
      <c r="A10" s="1" t="s">
        <v>6</v>
      </c>
      <c r="B10" s="1" t="s">
        <v>1</v>
      </c>
      <c r="C10" s="5"/>
      <c r="D10" s="9"/>
      <c r="E10" s="7"/>
      <c r="H10" s="7"/>
      <c r="I10" s="7"/>
      <c r="J10" s="14">
        <v>150</v>
      </c>
      <c r="K10" s="1"/>
      <c r="N10" s="13"/>
      <c r="O10" s="7"/>
    </row>
    <row r="11" spans="1:15" ht="13.15" x14ac:dyDescent="0.25">
      <c r="A11" s="4"/>
      <c r="B11" s="2" t="s">
        <v>2</v>
      </c>
      <c r="C11" s="3">
        <v>1095</v>
      </c>
      <c r="D11" s="9">
        <v>16</v>
      </c>
      <c r="E11" s="7"/>
      <c r="F11" t="s">
        <v>2</v>
      </c>
      <c r="G11">
        <v>30</v>
      </c>
      <c r="H11" s="7"/>
      <c r="I11" s="7"/>
      <c r="J11" s="4"/>
      <c r="K11" s="2" t="s">
        <v>2</v>
      </c>
      <c r="L11">
        <f>C11+$C$27+(D11+$D$27)*$J$10</f>
        <v>4245</v>
      </c>
      <c r="M11">
        <f>$J$10*G11</f>
        <v>4500</v>
      </c>
      <c r="N11" s="13">
        <f t="shared" si="2"/>
        <v>-255</v>
      </c>
      <c r="O11" s="7"/>
    </row>
    <row r="12" spans="1:15" ht="13.15" x14ac:dyDescent="0.25">
      <c r="A12" s="4"/>
      <c r="B12" s="2" t="s">
        <v>7</v>
      </c>
      <c r="C12" s="3">
        <v>855</v>
      </c>
      <c r="D12" s="9">
        <v>10</v>
      </c>
      <c r="E12" s="7"/>
      <c r="F12" t="s">
        <v>3</v>
      </c>
      <c r="G12">
        <v>25</v>
      </c>
      <c r="H12" s="7"/>
      <c r="I12" s="7"/>
      <c r="J12" s="4"/>
      <c r="K12" s="2" t="s">
        <v>7</v>
      </c>
      <c r="L12">
        <f t="shared" ref="L12:L14" si="3">C12+$C$27+(D12+$D$27)*$J$10</f>
        <v>3105</v>
      </c>
      <c r="M12">
        <f t="shared" ref="M12:M14" si="4">$J$10*G12</f>
        <v>3750</v>
      </c>
      <c r="N12" s="13">
        <f t="shared" si="2"/>
        <v>-645</v>
      </c>
      <c r="O12" s="7"/>
    </row>
    <row r="13" spans="1:15" ht="13.15" x14ac:dyDescent="0.25">
      <c r="A13" s="4"/>
      <c r="B13" s="2" t="s">
        <v>4</v>
      </c>
      <c r="C13" s="3">
        <v>855</v>
      </c>
      <c r="D13" s="9">
        <v>14</v>
      </c>
      <c r="E13" s="7"/>
      <c r="F13" t="s">
        <v>4</v>
      </c>
      <c r="G13">
        <v>25.4</v>
      </c>
      <c r="H13" s="7"/>
      <c r="I13" s="7"/>
      <c r="J13" s="4"/>
      <c r="K13" s="2" t="s">
        <v>4</v>
      </c>
      <c r="L13">
        <f t="shared" si="3"/>
        <v>3705</v>
      </c>
      <c r="M13">
        <f t="shared" si="4"/>
        <v>3810</v>
      </c>
      <c r="N13" s="13">
        <f t="shared" si="2"/>
        <v>-105</v>
      </c>
      <c r="O13" s="7"/>
    </row>
    <row r="14" spans="1:15" ht="13.15" x14ac:dyDescent="0.25">
      <c r="A14" s="4"/>
      <c r="B14" s="2" t="s">
        <v>5</v>
      </c>
      <c r="C14" s="3">
        <v>235</v>
      </c>
      <c r="D14" s="9">
        <v>21</v>
      </c>
      <c r="E14" s="7"/>
      <c r="F14" t="s">
        <v>5</v>
      </c>
      <c r="G14">
        <v>23</v>
      </c>
      <c r="H14" s="7"/>
      <c r="I14" s="7"/>
      <c r="J14" s="4"/>
      <c r="K14" s="2" t="s">
        <v>5</v>
      </c>
      <c r="L14">
        <f t="shared" si="3"/>
        <v>4135</v>
      </c>
      <c r="M14">
        <f t="shared" si="4"/>
        <v>3450</v>
      </c>
      <c r="N14" s="13">
        <f t="shared" si="2"/>
        <v>685</v>
      </c>
      <c r="O14" s="7"/>
    </row>
    <row r="15" spans="1:15" ht="12.75" x14ac:dyDescent="0.2">
      <c r="A15" s="1" t="s">
        <v>8</v>
      </c>
      <c r="B15" s="1" t="s">
        <v>1</v>
      </c>
      <c r="C15" s="5"/>
      <c r="D15" s="9"/>
      <c r="E15" s="7"/>
      <c r="H15" s="7"/>
      <c r="I15" s="7"/>
      <c r="J15" s="14">
        <v>300</v>
      </c>
      <c r="K15" s="1"/>
      <c r="N15" s="13"/>
      <c r="O15" s="7"/>
    </row>
    <row r="16" spans="1:15" ht="13.15" x14ac:dyDescent="0.25">
      <c r="A16" s="4"/>
      <c r="B16" s="2" t="s">
        <v>2</v>
      </c>
      <c r="C16" s="3">
        <v>1470</v>
      </c>
      <c r="D16" s="9">
        <v>13.5</v>
      </c>
      <c r="E16" s="7"/>
      <c r="F16" t="s">
        <v>2</v>
      </c>
      <c r="G16">
        <v>27</v>
      </c>
      <c r="H16" s="7"/>
      <c r="I16" s="7"/>
      <c r="J16" s="4"/>
      <c r="K16" s="2" t="s">
        <v>2</v>
      </c>
      <c r="L16">
        <f>C16+$C$27+(D16+$D$27)*$J$15</f>
        <v>6870</v>
      </c>
      <c r="M16">
        <f>$J$15*G16</f>
        <v>8100</v>
      </c>
      <c r="N16" s="13">
        <f t="shared" si="2"/>
        <v>-1230</v>
      </c>
      <c r="O16" s="7"/>
    </row>
    <row r="17" spans="1:15" ht="13.15" x14ac:dyDescent="0.25">
      <c r="A17" s="4"/>
      <c r="B17" s="2" t="s">
        <v>7</v>
      </c>
      <c r="C17" s="3">
        <v>930</v>
      </c>
      <c r="D17" s="9">
        <v>9.5</v>
      </c>
      <c r="E17" s="7"/>
      <c r="F17" t="s">
        <v>3</v>
      </c>
      <c r="G17">
        <v>20</v>
      </c>
      <c r="H17" s="7"/>
      <c r="I17" s="7"/>
      <c r="J17" s="4"/>
      <c r="K17" s="2" t="s">
        <v>7</v>
      </c>
      <c r="L17">
        <f t="shared" ref="L17:L19" si="5">C17+$C$27+(D17+$D$27)*$J$15</f>
        <v>5130</v>
      </c>
      <c r="M17">
        <f t="shared" ref="M17:M19" si="6">$J$15*G17</f>
        <v>6000</v>
      </c>
      <c r="N17" s="13">
        <f t="shared" si="2"/>
        <v>-870</v>
      </c>
      <c r="O17" s="7"/>
    </row>
    <row r="18" spans="1:15" ht="13.15" x14ac:dyDescent="0.25">
      <c r="A18" s="4"/>
      <c r="B18" s="2" t="s">
        <v>4</v>
      </c>
      <c r="C18" s="3">
        <v>1230</v>
      </c>
      <c r="D18" s="9">
        <v>11.5</v>
      </c>
      <c r="E18" s="7"/>
      <c r="F18" t="s">
        <v>4</v>
      </c>
      <c r="G18">
        <v>20.5</v>
      </c>
      <c r="H18" s="7"/>
      <c r="I18" s="7"/>
      <c r="J18" s="4"/>
      <c r="K18" s="2" t="s">
        <v>4</v>
      </c>
      <c r="L18">
        <f t="shared" si="5"/>
        <v>6030</v>
      </c>
      <c r="M18">
        <f t="shared" si="6"/>
        <v>6150</v>
      </c>
      <c r="N18" s="13">
        <f t="shared" si="2"/>
        <v>-120</v>
      </c>
      <c r="O18" s="7"/>
    </row>
    <row r="19" spans="1:15" ht="13.15" x14ac:dyDescent="0.25">
      <c r="A19" s="4"/>
      <c r="B19" s="2" t="s">
        <v>5</v>
      </c>
      <c r="C19" s="3">
        <v>460</v>
      </c>
      <c r="D19" s="9">
        <v>19.5</v>
      </c>
      <c r="E19" s="7"/>
      <c r="F19" t="s">
        <v>5</v>
      </c>
      <c r="G19">
        <v>21</v>
      </c>
      <c r="H19" s="7"/>
      <c r="I19" s="7"/>
      <c r="J19" s="4"/>
      <c r="K19" s="2" t="s">
        <v>5</v>
      </c>
      <c r="L19">
        <f t="shared" si="5"/>
        <v>7660</v>
      </c>
      <c r="M19">
        <f t="shared" si="6"/>
        <v>6300</v>
      </c>
      <c r="N19" s="13">
        <f t="shared" si="2"/>
        <v>1360</v>
      </c>
      <c r="O19" s="7"/>
    </row>
    <row r="20" spans="1:15" ht="12.75" x14ac:dyDescent="0.2">
      <c r="A20" s="1" t="s">
        <v>9</v>
      </c>
      <c r="B20" s="1" t="s">
        <v>1</v>
      </c>
      <c r="C20" s="5"/>
      <c r="D20" s="9"/>
      <c r="E20" s="7"/>
      <c r="H20" s="7"/>
      <c r="I20" s="7"/>
      <c r="J20" s="14">
        <v>500</v>
      </c>
      <c r="K20" s="1"/>
      <c r="N20" s="13"/>
      <c r="O20" s="7"/>
    </row>
    <row r="21" spans="1:15" ht="13.15" x14ac:dyDescent="0.25">
      <c r="A21" s="4"/>
      <c r="B21" s="2" t="s">
        <v>2</v>
      </c>
      <c r="C21" s="3">
        <v>2070</v>
      </c>
      <c r="D21" s="9">
        <v>11.5</v>
      </c>
      <c r="E21" s="7"/>
      <c r="F21" t="s">
        <v>2</v>
      </c>
      <c r="G21">
        <v>25</v>
      </c>
      <c r="H21" s="7"/>
      <c r="I21" s="7"/>
      <c r="J21" s="4"/>
      <c r="K21" s="2" t="s">
        <v>2</v>
      </c>
      <c r="L21">
        <f>C21+$C$27+(D21+$D$27)*$J$20</f>
        <v>9970</v>
      </c>
      <c r="M21">
        <f>$J$20*G21</f>
        <v>12500</v>
      </c>
      <c r="N21" s="13">
        <f t="shared" si="2"/>
        <v>-2530</v>
      </c>
      <c r="O21" s="7"/>
    </row>
    <row r="22" spans="1:15" ht="13.15" x14ac:dyDescent="0.25">
      <c r="A22" s="4"/>
      <c r="B22" s="2" t="s">
        <v>7</v>
      </c>
      <c r="C22" s="3">
        <v>1230</v>
      </c>
      <c r="D22" s="9">
        <v>8.5</v>
      </c>
      <c r="E22" s="7"/>
      <c r="F22" t="s">
        <v>3</v>
      </c>
      <c r="G22">
        <v>20</v>
      </c>
      <c r="H22" s="7"/>
      <c r="I22" s="7"/>
      <c r="J22" s="4"/>
      <c r="K22" s="2" t="s">
        <v>7</v>
      </c>
      <c r="L22">
        <f t="shared" ref="L22:L24" si="7">C22+$C$27+(D22+$D$27)*500</f>
        <v>7630</v>
      </c>
      <c r="M22">
        <f t="shared" ref="M22:M24" si="8">$J$20*G22</f>
        <v>10000</v>
      </c>
      <c r="N22" s="13">
        <f t="shared" si="2"/>
        <v>-2370</v>
      </c>
      <c r="O22" s="7"/>
    </row>
    <row r="23" spans="1:15" ht="13.15" x14ac:dyDescent="0.25">
      <c r="A23" s="4"/>
      <c r="B23" s="2" t="s">
        <v>4</v>
      </c>
      <c r="C23" s="3">
        <v>1830</v>
      </c>
      <c r="D23" s="9">
        <v>9.5</v>
      </c>
      <c r="E23" s="7"/>
      <c r="F23" t="s">
        <v>4</v>
      </c>
      <c r="G23">
        <v>17.100000000000001</v>
      </c>
      <c r="H23" s="7"/>
      <c r="I23" s="7"/>
      <c r="J23" s="4"/>
      <c r="K23" s="2" t="s">
        <v>4</v>
      </c>
      <c r="L23">
        <f t="shared" si="7"/>
        <v>8730</v>
      </c>
      <c r="M23">
        <f t="shared" si="8"/>
        <v>8550</v>
      </c>
      <c r="N23" s="13">
        <f t="shared" si="2"/>
        <v>180</v>
      </c>
      <c r="O23" s="7"/>
    </row>
    <row r="24" spans="1:15" ht="13.15" x14ac:dyDescent="0.2">
      <c r="A24" s="1"/>
      <c r="B24" s="2" t="s">
        <v>5</v>
      </c>
      <c r="C24" s="3">
        <v>1360</v>
      </c>
      <c r="D24" s="9">
        <v>16.5</v>
      </c>
      <c r="E24" s="7"/>
      <c r="F24" t="s">
        <v>5</v>
      </c>
      <c r="G24">
        <v>19</v>
      </c>
      <c r="H24" s="7"/>
      <c r="I24" s="7"/>
      <c r="J24" s="1"/>
      <c r="K24" s="2" t="s">
        <v>5</v>
      </c>
      <c r="L24">
        <f t="shared" si="7"/>
        <v>11760</v>
      </c>
      <c r="M24">
        <f t="shared" si="8"/>
        <v>9500</v>
      </c>
      <c r="N24" s="13">
        <f t="shared" si="2"/>
        <v>2260</v>
      </c>
      <c r="O24" s="7"/>
    </row>
    <row r="25" spans="1:15" ht="11.45" x14ac:dyDescent="0.2">
      <c r="E25" s="7"/>
      <c r="H25" s="7"/>
      <c r="I25" s="7"/>
      <c r="O25" s="7"/>
    </row>
    <row r="26" spans="1:15" ht="12.75" x14ac:dyDescent="0.2">
      <c r="A26" s="1" t="s">
        <v>14</v>
      </c>
      <c r="B26" s="2" t="s">
        <v>15</v>
      </c>
      <c r="C26" s="3">
        <v>0</v>
      </c>
      <c r="D26" s="9">
        <v>5.5</v>
      </c>
      <c r="E26" s="7"/>
      <c r="H26" s="7"/>
      <c r="I26" s="7"/>
      <c r="O26" s="7"/>
    </row>
    <row r="27" spans="1:15" ht="12.75" x14ac:dyDescent="0.2">
      <c r="A27" s="1" t="s">
        <v>16</v>
      </c>
      <c r="B27" s="2" t="s">
        <v>15</v>
      </c>
      <c r="C27" s="3">
        <v>150</v>
      </c>
      <c r="D27" s="9">
        <v>4</v>
      </c>
      <c r="E27" s="7"/>
      <c r="H27" s="7"/>
      <c r="I27" s="7"/>
      <c r="O27" s="7"/>
    </row>
    <row r="28" spans="1:15" ht="11.45" x14ac:dyDescent="0.2">
      <c r="A28" s="7"/>
      <c r="B28" s="7"/>
      <c r="C28" s="7"/>
      <c r="D28" s="12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</row>
    <row r="30" spans="1:15" x14ac:dyDescent="0.2">
      <c r="B30" t="s">
        <v>24</v>
      </c>
    </row>
    <row r="31" spans="1:15" x14ac:dyDescent="0.2">
      <c r="B31" t="s">
        <v>25</v>
      </c>
    </row>
    <row r="32" spans="1:15" x14ac:dyDescent="0.2">
      <c r="B32" t="s">
        <v>26</v>
      </c>
    </row>
    <row r="34" spans="2:4" x14ac:dyDescent="0.2">
      <c r="B34" t="s">
        <v>27</v>
      </c>
    </row>
    <row r="36" spans="2:4" x14ac:dyDescent="0.2">
      <c r="B36" t="s">
        <v>28</v>
      </c>
    </row>
    <row r="38" spans="2:4" x14ac:dyDescent="0.2">
      <c r="B38" t="s">
        <v>29</v>
      </c>
    </row>
    <row r="41" spans="2:4" x14ac:dyDescent="0.2">
      <c r="B41" t="s">
        <v>30</v>
      </c>
    </row>
    <row r="42" spans="2:4" x14ac:dyDescent="0.2">
      <c r="B42" t="s">
        <v>31</v>
      </c>
    </row>
    <row r="44" spans="2:4" ht="18" x14ac:dyDescent="0.2">
      <c r="B44" s="16" t="s">
        <v>32</v>
      </c>
    </row>
    <row r="45" spans="2:4" x14ac:dyDescent="0.2">
      <c r="B45" t="s">
        <v>33</v>
      </c>
    </row>
    <row r="46" spans="2:4" x14ac:dyDescent="0.2">
      <c r="D46"/>
    </row>
    <row r="47" spans="2:4" ht="18" x14ac:dyDescent="0.2">
      <c r="B47" s="15" t="s">
        <v>34</v>
      </c>
    </row>
    <row r="48" spans="2:4" x14ac:dyDescent="0.2">
      <c r="B48" t="s">
        <v>38</v>
      </c>
    </row>
    <row r="50" spans="2:2" x14ac:dyDescent="0.2">
      <c r="B50" t="s">
        <v>35</v>
      </c>
    </row>
    <row r="52" spans="2:2" x14ac:dyDescent="0.2">
      <c r="B52" t="s">
        <v>36</v>
      </c>
    </row>
    <row r="54" spans="2:2" x14ac:dyDescent="0.2">
      <c r="B54" t="s">
        <v>37</v>
      </c>
    </row>
  </sheetData>
  <mergeCells count="5">
    <mergeCell ref="B3:D3"/>
    <mergeCell ref="F3:G3"/>
    <mergeCell ref="D2:F2"/>
    <mergeCell ref="K3:M3"/>
    <mergeCell ref="K2:M2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ynamicPublishingContent11 xmlns="http://schemas.microsoft.com/sharepoint/v3" xsi:nil="true"/>
    <DynamicPublishingContent14 xmlns="http://schemas.microsoft.com/sharepoint/v3" xsi:nil="true"/>
    <PublishingRollupImage xmlns="http://schemas.microsoft.com/sharepoint/v3" xsi:nil="true"/>
    <Revisionsdato xmlns="5aa14257-579e-4a1f-bbbb-3c8dd7393476">2018-01-10T08:54:00+00:00</Revisionsdato>
    <DynamicPublishingContent5 xmlns="http://schemas.microsoft.com/sharepoint/v3" xsi:nil="true"/>
    <DynamicPublishingContent12 xmlns="http://schemas.microsoft.com/sharepoint/v3" xsi:nil="true"/>
    <PublishingContactEmail xmlns="http://schemas.microsoft.com/sharepoint/v3" xsi:nil="true"/>
    <HeaderStyleDefinitions xmlns="http://schemas.microsoft.com/sharepoint/v3" xsi:nil="true"/>
    <DynamicPublishingContent4 xmlns="http://schemas.microsoft.com/sharepoint/v3" xsi:nil="true"/>
    <Skribenter xmlns="5aa14257-579e-4a1f-bbbb-3c8dd7393476">
      <UserInfo>
        <DisplayName/>
        <AccountId xsi:nil="true"/>
        <AccountType/>
      </UserInfo>
    </Skribenter>
    <PublishingVariationRelationshipLinkFieldID xmlns="http://schemas.microsoft.com/sharepoint/v3">
      <Url xsi:nil="true"/>
      <Description xsi:nil="true"/>
    </PublishingVariationRelationshipLinkFieldID>
    <PublishingPageContent xmlns="http://schemas.microsoft.com/sharepoint/v3" xsi:nil="true"/>
    <DynamicPublishingContent7 xmlns="http://schemas.microsoft.com/sharepoint/v3" xsi:nil="true"/>
    <DynamicPublishingContent6 xmlns="http://schemas.microsoft.com/sharepoint/v3" xsi:nil="true"/>
    <Bekraeftelsesdato xmlns="5aa14257-579e-4a1f-bbbb-3c8dd7393476">2018-01-10T08:54:00+00:00</Bekraeftelsesdato>
    <DynamicPublishingContent1 xmlns="http://schemas.microsoft.com/sharepoint/v3" xsi:nil="true"/>
    <DynamicPublishingContent13 xmlns="http://schemas.microsoft.com/sharepoint/v3" xsi:nil="true"/>
    <PublishingVariationGroupID xmlns="http://schemas.microsoft.com/sharepoint/v3" xsi:nil="true"/>
    <ArticleStartDate xmlns="http://schemas.microsoft.com/sharepoint/v3">2018-01-10T08:54:45+00:00</ArticleStartDate>
    <Listekode xmlns="5aa14257-579e-4a1f-bbbb-3c8dd7393476" xsi:nil="true"/>
    <DynamicPublishingContent0 xmlns="http://schemas.microsoft.com/sharepoint/v3" xsi:nil="true"/>
    <ArticleByLine xmlns="http://schemas.microsoft.com/sharepoint/v3" xsi:nil="true"/>
    <PublishingImageCaption xmlns="http://schemas.microsoft.com/sharepoint/v3" xsi:nil="true"/>
    <Forfattere xmlns="5aa14257-579e-4a1f-bbbb-3c8dd7393476">
      <UserInfo>
        <DisplayName>i:0e.t|dlbr idp|lcaro@prod.dli</DisplayName>
        <AccountId>14988</AccountId>
        <AccountType/>
      </UserInfo>
    </Forfattere>
    <DynamicPublishingContent3 xmlns="http://schemas.microsoft.com/sharepoint/v3" xsi:nil="true"/>
    <Sorteringsorden xmlns="5aa14257-579e-4a1f-bbbb-3c8dd7393476" xsi:nil="true"/>
    <Audience xmlns="http://schemas.microsoft.com/sharepoint/v3" xsi:nil="true"/>
    <PublishingPageImage xmlns="http://schemas.microsoft.com/sharepoint/v3" xsi:nil="true"/>
    <DynamicPublishingContent2 xmlns="http://schemas.microsoft.com/sharepoint/v3" xsi:nil="true"/>
    <SummaryLinks xmlns="http://schemas.microsoft.com/sharepoint/v3">&lt;div title="_schemaversion" id="_3"&gt;
  &lt;div title="_view"&gt;
    &lt;span title="_columns"&gt;1&lt;/span&gt;
    &lt;span title="_linkstyle"&gt;&lt;/span&gt;
    &lt;span title="_groupstyle"&gt;&lt;/span&gt;
  &lt;/div&gt;
&lt;/div&gt;</SummaryLinks>
    <PublishingExpirationDate xmlns="http://schemas.microsoft.com/sharepoint/v3" xsi:nil="true"/>
    <PublishingContactPicture xmlns="http://schemas.microsoft.com/sharepoint/v3">
      <Url xsi:nil="true"/>
      <Description xsi:nil="true"/>
    </PublishingContactPicture>
    <Informationsserie xmlns="5aa14257-579e-4a1f-bbbb-3c8dd7393476" xsi:nil="true"/>
    <PublishingStartDate xmlns="http://schemas.microsoft.com/sharepoint/v3" xsi:nil="true"/>
    <Kontaktpersoner xmlns="5aa14257-579e-4a1f-bbbb-3c8dd7393476">
      <UserInfo>
        <DisplayName/>
        <AccountId xsi:nil="true"/>
        <AccountType/>
      </UserInfo>
    </Kontaktpersoner>
    <DynamicPublishingContent9 xmlns="http://schemas.microsoft.com/sharepoint/v3" xsi:nil="true"/>
    <DynamicPublishingContent10 xmlns="http://schemas.microsoft.com/sharepoint/v3" xsi:nil="true"/>
    <PublishingContact xmlns="http://schemas.microsoft.com/sharepoint/v3">
      <UserInfo>
        <DisplayName/>
        <AccountId xsi:nil="true"/>
        <AccountType/>
      </UserInfo>
    </PublishingContact>
    <PublishingContactName xmlns="http://schemas.microsoft.com/sharepoint/v3" xsi:nil="true"/>
    <Noegleord xmlns="5aa14257-579e-4a1f-bbbb-3c8dd7393476" xsi:nil="true"/>
    <DynamicPublishingContent8 xmlns="http://schemas.microsoft.com/sharepoint/v3" xsi:nil="true"/>
    <TaxCatchAll xmlns="303eeafb-7dff-46db-9396-e9c651f530ea"/>
    <Comments xmlns="http://schemas.microsoft.com/sharepoint/v3">Samlet vurdering af behov for ændringer i normtimeberegningen på kvægbrug.</Comments>
    <Nummer xmlns="5aa14257-579e-4a1f-bbbb-3c8dd7393476" xsi:nil="true"/>
    <_dlc_DocId xmlns="303eeafb-7dff-46db-9396-e9c651f530ea">LBINFO-1539357876-3834</_dlc_DocId>
    <_dlc_DocIdUrl xmlns="303eeafb-7dff-46db-9396-e9c651f530ea">
      <Url>https://sp.landbrugsinfo.dk/Afrapportering/innovation/2017/_layouts/DocIdRedir.aspx?ID=LBINFO-1539357876-3834</Url>
      <Description>LBINFO-1539357876-3834</Description>
    </_dlc_DocIdUrl>
    <IsHiddenFromRollup xmlns="fc0fdba4-151c-4e55-9dcc-4c0be9bb72c9">0</IsHiddenFromRollup>
    <Arkiveringsdato xmlns="fc0fdba4-151c-4e55-9dcc-4c0be9bb72c9">2099-12-31T23:00:00+00:00</Arkiveringsdato>
    <HideInRollups xmlns="fc0fdba4-151c-4e55-9dcc-4c0be9bb72c9">false</HideInRollups>
    <PermalinkID xmlns="fc0fdba4-151c-4e55-9dcc-4c0be9bb72c9">033a91f2-2eb0-4999-8304-f7471985445a</PermalinkID>
    <WebInfoLawCodes xmlns="fc0fdba4-151c-4e55-9dcc-4c0be9bb72c9" xsi:nil="true"/>
    <WebInfoSubjects xmlns="fc0fdba4-151c-4e55-9dcc-4c0be9bb72c9" xsi:nil="true"/>
    <GammelURL xmlns="fc0fdba4-151c-4e55-9dcc-4c0be9bb72c9" xsi:nil="true"/>
    <ProjectID xmlns="fc0fdba4-151c-4e55-9dcc-4c0be9bb72c9">X244X</ProjectID>
    <Rettighedsgruppe xmlns="fc0fdba4-151c-4e55-9dcc-4c0be9bb72c9">1</Rettighedsgruppe>
    <Afsender xmlns="fc0fdba4-151c-4e55-9dcc-4c0be9bb72c9">2</Afsender>
    <Ingen_x0020_besked_x0020_ved_x0020_arkivering xmlns="fc0fdba4-151c-4e55-9dcc-4c0be9bb72c9">false</Ingen_x0020_besked_x0020_ved_x0020_arkivering>
    <WebInfoMultiSelect xmlns="fc0fdba4-151c-4e55-9dcc-4c0be9bb72c9" xsi:nil="true"/>
    <EnclosureFor xmlns="fc0fdba4-151c-4e55-9dcc-4c0be9bb72c9">
      <Url xsi:nil="true"/>
      <Description xsi:nil="true"/>
    </EnclosureFor>
    <HitCount xmlns="fc0fdba4-151c-4e55-9dcc-4c0be9bb72c9">0</HitCount>
    <Bevillingsgivere xmlns="fc0fdba4-151c-4e55-9dcc-4c0be9bb72c9" xsi:nil="true"/>
    <Projekter xmlns="fc0fdba4-151c-4e55-9dcc-4c0be9bb72c9" xsi:nil="true"/>
    <TaksonomiTaxHTField0 xmlns="fc0fdba4-151c-4e55-9dcc-4c0be9bb72c9">
      <Terms xmlns="http://schemas.microsoft.com/office/infopath/2007/PartnerControls"/>
    </TaksonomiTaxHTField0>
    <NetSkabelonValue xmlns="fc0fdba4-151c-4e55-9dcc-4c0be9bb72c9" xsi:nil="true"/>
    <FinanceYear xmlns="fc0fdba4-151c-4e55-9dcc-4c0be9bb72c9" xsi:nil="true"/>
    <Ansvarligafdeling xmlns="fc0fdba4-151c-4e55-9dcc-4c0be9bb72c9">38</Ansvarligafdeling>
    <Afrapportering xmlns="fc0fdba4-151c-4e55-9dcc-4c0be9bb72c9">244;#Optimal anvendelse af landbrugets data, der skaber værdi for landmanden</Afrapportering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Set Item Permission, based on rettighedsgruppe</Name>
    <Synchronization>Asynchronous</Synchronization>
    <Type>10001</Type>
    <SequenceNumber>1010</SequenceNumber>
    <Assembly>DAAS.WebInfo.Common, Version=1.0.0.0, Culture=neutral, PublicKeyToken=f192aeb827ef4bcc</Assembly>
    <Class>DAAS.WebInfo.Common.EventReceivers.RightsGroupItemEventReceiver</Class>
    <Data/>
    <Filter/>
  </Receiver>
  <Receiver>
    <Name>Set Item Permission, based on rettighedsgruppe</Name>
    <Synchronization>Asynchronous</Synchronization>
    <Type>10002</Type>
    <SequenceNumber>1010</SequenceNumber>
    <Assembly>DAAS.WebInfo.Common, Version=1.0.0.0, Culture=neutral, PublicKeyToken=f192aeb827ef4bcc</Assembly>
    <Class>DAAS.WebInfo.Common.EventReceivers.RightsGroupItemEventReceiver</Class>
    <Data/>
    <Filter/>
  </Receiver>
  <Receiver>
    <Name>WebInfo Content Page Event</Name>
    <Synchronization>Synchronous</Synchronization>
    <Type>1</Type>
    <SequenceNumber>1030</SequenceNumber>
    <Assembly>DAAS.WebInfo.Common, Version=1.0.0.0, Culture=neutral, PublicKeyToken=f192aeb827ef4bcc</Assembly>
    <Class>DAAS.WebInfo.Common.EventReceivers.WebInfoContentPageEventReceiver</Class>
    <Data/>
    <Filter/>
  </Receiver>
  <Receiver>
    <Name>WebInfo Content Page Event</Name>
    <Synchronization>Synchronous</Synchronization>
    <Type>2</Type>
    <SequenceNumber>1030</SequenceNumber>
    <Assembly>DAAS.WebInfo.Common, Version=1.0.0.0, Culture=neutral, PublicKeyToken=f192aeb827ef4bcc</Assembly>
    <Class>DAAS.WebInfo.Common.EventReceivers.WebInfoContentPageEventReceiver</Class>
    <Data/>
    <Filter/>
  </Receiver>
  <Receiver>
    <Name>WebInfo Content Page Event</Name>
    <Synchronization>Asynchronous</Synchronization>
    <Type>10002</Type>
    <SequenceNumber>1030</SequenceNumber>
    <Assembly>DAAS.WebInfo.Common, Version=1.0.0.0, Culture=neutral, PublicKeyToken=f192aeb827ef4bcc</Assembly>
    <Class>DAAS.WebInfo.Common.EventReceivers.WebInfoContentPageEventReceiver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Landbrugsinfo Binær Fil" ma:contentTypeID="0x010100C568DB52D9D0A14D9B2FDCC96666E9F2007948130EC3DB064584E219954237AF3900242457EFB8B24247815D688C526CD44D00C26A9DBCB02B5C4DA1F017B836C045C00060750ADE2E6249BABB5C6118FC133DE800AF2E6DC7107240CAAE62CB7A7C0C310000C08B0B6DC7CD174ABE54AD11FA567CFF" ma:contentTypeVersion="97" ma:contentTypeDescription="Contenttype til binære filer der bliver publiceret på Landbrugsinfo" ma:contentTypeScope="" ma:versionID="4318353a3d272137596202fa281f41f3">
  <xsd:schema xmlns:xsd="http://www.w3.org/2001/XMLSchema" xmlns:xs="http://www.w3.org/2001/XMLSchema" xmlns:p="http://schemas.microsoft.com/office/2006/metadata/properties" xmlns:ns1="http://schemas.microsoft.com/sharepoint/v3" xmlns:ns2="fc0fdba4-151c-4e55-9dcc-4c0be9bb72c9" xmlns:ns3="5aa14257-579e-4a1f-bbbb-3c8dd7393476" xmlns:ns4="303eeafb-7dff-46db-9396-e9c651f530ea" targetNamespace="http://schemas.microsoft.com/office/2006/metadata/properties" ma:root="true" ma:fieldsID="0dfd5e4152482c42fad8999378eaac3a" ns1:_="" ns2:_="" ns3:_="" ns4:_="">
    <xsd:import namespace="http://schemas.microsoft.com/sharepoint/v3"/>
    <xsd:import namespace="fc0fdba4-151c-4e55-9dcc-4c0be9bb72c9"/>
    <xsd:import namespace="5aa14257-579e-4a1f-bbbb-3c8dd7393476"/>
    <xsd:import namespace="303eeafb-7dff-46db-9396-e9c651f530ea"/>
    <xsd:element name="properties">
      <xsd:complexType>
        <xsd:sequence>
          <xsd:element name="documentManagement">
            <xsd:complexType>
              <xsd:all>
                <xsd:element ref="ns1:Comments"/>
                <xsd:element ref="ns1:PublishingStartDate" minOccurs="0"/>
                <xsd:element ref="ns1:PublishingExpirationDate" minOccurs="0"/>
                <xsd:element ref="ns1:PublishingContact" minOccurs="0"/>
                <xsd:element ref="ns1:PublishingContactEmail" minOccurs="0"/>
                <xsd:element ref="ns1:PublishingContactName" minOccurs="0"/>
                <xsd:element ref="ns1:PublishingContactPicture" minOccurs="0"/>
                <xsd:element ref="ns1:PublishingPageLayout" minOccurs="0"/>
                <xsd:element ref="ns1:PublishingVariationGroupID" minOccurs="0"/>
                <xsd:element ref="ns1:PublishingVariationRelationshipLinkFieldID" minOccurs="0"/>
                <xsd:element ref="ns1:PublishingRollupImage" minOccurs="0"/>
                <xsd:element ref="ns1:Audience" minOccurs="0"/>
                <xsd:element ref="ns1:PublishingPageImage" minOccurs="0"/>
                <xsd:element ref="ns1:PublishingPageContent" minOccurs="0"/>
                <xsd:element ref="ns1:SummaryLinks" minOccurs="0"/>
                <xsd:element ref="ns1:ArticleByLine" minOccurs="0"/>
                <xsd:element ref="ns1:ArticleStartDate" minOccurs="0"/>
                <xsd:element ref="ns1:PublishingImageCaption" minOccurs="0"/>
                <xsd:element ref="ns1:HeaderStyleDefinitions" minOccurs="0"/>
                <xsd:element ref="ns2:Ansvarligafdeling" minOccurs="0"/>
                <xsd:element ref="ns3:Forfattere" minOccurs="0"/>
                <xsd:element ref="ns2:Rettighedsgruppe"/>
                <xsd:element ref="ns3:Listekode" minOccurs="0"/>
                <xsd:element ref="ns3:Nummer" minOccurs="0"/>
                <xsd:element ref="ns3:Noegleord" minOccurs="0"/>
                <xsd:element ref="ns3:Informationsserie" minOccurs="0"/>
                <xsd:element ref="ns3:Bekraeftelsesdato" minOccurs="0"/>
                <xsd:element ref="ns3:Revisionsdato" minOccurs="0"/>
                <xsd:element ref="ns2:Afsender" minOccurs="0"/>
                <xsd:element ref="ns2:Arkiveringsdato"/>
                <xsd:element ref="ns2:Ingen_x0020_besked_x0020_ved_x0020_arkivering" minOccurs="0"/>
                <xsd:element ref="ns2:HideInRollups" minOccurs="0"/>
                <xsd:element ref="ns2:IsHiddenFromRollup" minOccurs="0"/>
                <xsd:element ref="ns1:DynamicPublishingContent0" minOccurs="0"/>
                <xsd:element ref="ns1:DynamicPublishingContent1" minOccurs="0"/>
                <xsd:element ref="ns1:DynamicPublishingContent2" minOccurs="0"/>
                <xsd:element ref="ns1:DynamicPublishingContent3" minOccurs="0"/>
                <xsd:element ref="ns1:DynamicPublishingContent4" minOccurs="0"/>
                <xsd:element ref="ns1:DynamicPublishingContent5" minOccurs="0"/>
                <xsd:element ref="ns3:Sorteringsorden" minOccurs="0"/>
                <xsd:element ref="ns2:EnclosureFor" minOccurs="0"/>
                <xsd:element ref="ns2:GammelURL" minOccurs="0"/>
                <xsd:element ref="ns2:NetSkabelonValue" minOccurs="0"/>
                <xsd:element ref="ns2:Projekter" minOccurs="0"/>
                <xsd:element ref="ns2:WebInfoSubjects" minOccurs="0"/>
                <xsd:element ref="ns2:HitCount" minOccurs="0"/>
                <xsd:element ref="ns2:PermalinkID" minOccurs="0"/>
                <xsd:element ref="ns2:WebInfoMultiSelect" minOccurs="0"/>
                <xsd:element ref="ns4:_dlc_DocId" minOccurs="0"/>
                <xsd:element ref="ns4:_dlc_DocIdUrl" minOccurs="0"/>
                <xsd:element ref="ns4:_dlc_DocIdPersistId" minOccurs="0"/>
                <xsd:element ref="ns1:DynamicPublishingContent6" minOccurs="0"/>
                <xsd:element ref="ns1:DynamicPublishingContent7" minOccurs="0"/>
                <xsd:element ref="ns1:DynamicPublishingContent8" minOccurs="0"/>
                <xsd:element ref="ns1:DynamicPublishingContent9" minOccurs="0"/>
                <xsd:element ref="ns1:DynamicPublishingContent10" minOccurs="0"/>
                <xsd:element ref="ns1:DynamicPublishingContent11" minOccurs="0"/>
                <xsd:element ref="ns1:DynamicPublishingContent12" minOccurs="0"/>
                <xsd:element ref="ns1:DynamicPublishingContent13" minOccurs="0"/>
                <xsd:element ref="ns1:DynamicPublishingContent14" minOccurs="0"/>
                <xsd:element ref="ns2:TaksonomiTaxHTField0" minOccurs="0"/>
                <xsd:element ref="ns4:TaxCatchAll" minOccurs="0"/>
                <xsd:element ref="ns4:TaxCatchAllLabel" minOccurs="0"/>
                <xsd:element ref="ns2:Bevillingsgivere" minOccurs="0"/>
                <xsd:element ref="ns2:FinanceYear" minOccurs="0"/>
                <xsd:element ref="ns2:WebInfoLawCodes" minOccurs="0"/>
                <xsd:element ref="ns2:Afrapportering" minOccurs="0"/>
                <xsd:element ref="ns3:Kontaktpersoner" minOccurs="0"/>
                <xsd:element ref="ns3:Skribenter" minOccurs="0"/>
                <xsd:element ref="ns2:Projec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Comments" ma:index="8" ma:displayName="Beskrivelse" ma:internalName="Comments">
      <xsd:simpleType>
        <xsd:restriction base="dms:Note">
          <xsd:maxLength value="255"/>
        </xsd:restriction>
      </xsd:simpleType>
    </xsd:element>
    <xsd:element name="PublishingStartDate" ma:index="9" nillable="true" ma:displayName="Startdato for planlægning" ma:internalName="PublishingStartDate">
      <xsd:simpleType>
        <xsd:restriction base="dms:Unknown"/>
      </xsd:simpleType>
    </xsd:element>
    <xsd:element name="PublishingExpirationDate" ma:index="10" nillable="true" ma:displayName="Slutdato for planlægning" ma:internalName="PublishingExpirationDate">
      <xsd:simpleType>
        <xsd:restriction base="dms:Unknown"/>
      </xsd:simpleType>
    </xsd:element>
    <xsd:element name="PublishingContact" ma:index="11" nillable="true" ma:displayName="Kontaktperson" ma:list="UserInfo" ma:internalName="PublishingContact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ublishingContactEmail" ma:index="12" nillable="true" ma:displayName="E-mail-adresse på kontaktperson" ma:internalName="PublishingContactEmail">
      <xsd:simpleType>
        <xsd:restriction base="dms:Text">
          <xsd:maxLength value="255"/>
        </xsd:restriction>
      </xsd:simpleType>
    </xsd:element>
    <xsd:element name="PublishingContactName" ma:index="13" nillable="true" ma:displayName="Navn på kontaktperson" ma:internalName="PublishingContactName">
      <xsd:simpleType>
        <xsd:restriction base="dms:Text">
          <xsd:maxLength value="255"/>
        </xsd:restriction>
      </xsd:simpleType>
    </xsd:element>
    <xsd:element name="PublishingContactPicture" ma:index="14" nillable="true" ma:displayName="Billede af kontaktperson" ma:format="Image" ma:internalName="PublishingContactPictur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ingPageLayout" ma:index="15" nillable="true" ma:displayName="Sidelayout" ma:internalName="PublishingPageLayout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ingVariationGroupID" ma:index="16" nillable="true" ma:displayName="Variationsgruppe-id" ma:hidden="true" ma:internalName="PublishingVariationGroupID">
      <xsd:simpleType>
        <xsd:restriction base="dms:Text">
          <xsd:maxLength value="255"/>
        </xsd:restriction>
      </xsd:simpleType>
    </xsd:element>
    <xsd:element name="PublishingVariationRelationshipLinkFieldID" ma:index="17" nillable="true" ma:displayName="Relationshyperlink for variation" ma:hidden="true" ma:internalName="PublishingVariationRelationshipLinkFieldID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ingRollupImage" ma:index="18" nillable="true" ma:displayName="Opløftningsbillede" ma:internalName="PublishingRollupImage">
      <xsd:simpleType>
        <xsd:restriction base="dms:Unknown"/>
      </xsd:simpleType>
    </xsd:element>
    <xsd:element name="Audience" ma:index="19" nillable="true" ma:displayName="Målgrupper" ma:description="" ma:internalName="Audience">
      <xsd:simpleType>
        <xsd:restriction base="dms:Unknown"/>
      </xsd:simpleType>
    </xsd:element>
    <xsd:element name="PublishingPageImage" ma:index="20" nillable="true" ma:displayName="Sidebillede" ma:internalName="PublishingPageImage">
      <xsd:simpleType>
        <xsd:restriction base="dms:Unknown"/>
      </xsd:simpleType>
    </xsd:element>
    <xsd:element name="PublishingPageContent" ma:index="21" nillable="true" ma:displayName="Sideindhold" ma:internalName="PublishingPageContent">
      <xsd:simpleType>
        <xsd:restriction base="dms:Unknown"/>
      </xsd:simpleType>
    </xsd:element>
    <xsd:element name="SummaryLinks" ma:index="22" nillable="true" ma:displayName="Oversigtshyperlinks" ma:internalName="SummaryLinks">
      <xsd:simpleType>
        <xsd:restriction base="dms:Unknown"/>
      </xsd:simpleType>
    </xsd:element>
    <xsd:element name="ArticleByLine" ma:index="23" nillable="true" ma:displayName="Forfatterlinje" ma:internalName="ArticleByLine">
      <xsd:simpleType>
        <xsd:restriction base="dms:Text">
          <xsd:maxLength value="255"/>
        </xsd:restriction>
      </xsd:simpleType>
    </xsd:element>
    <xsd:element name="ArticleStartDate" ma:index="24" nillable="true" ma:displayName="Artikeldato" ma:format="DateOnly" ma:internalName="ArticleStartDate">
      <xsd:simpleType>
        <xsd:restriction base="dms:DateTime"/>
      </xsd:simpleType>
    </xsd:element>
    <xsd:element name="PublishingImageCaption" ma:index="25" nillable="true" ma:displayName="Billedtekst" ma:internalName="PublishingImageCaption">
      <xsd:simpleType>
        <xsd:restriction base="dms:Unknown"/>
      </xsd:simpleType>
    </xsd:element>
    <xsd:element name="HeaderStyleDefinitions" ma:index="26" nillable="true" ma:displayName="Typografidefinitioner" ma:hidden="true" ma:internalName="HeaderStyleDefinitions">
      <xsd:simpleType>
        <xsd:restriction base="dms:Unknown"/>
      </xsd:simpleType>
    </xsd:element>
    <xsd:element name="DynamicPublishingContent0" ma:index="41" nillable="true" ma:displayName="Dynamisk sideindhold (1)" ma:hidden="true" ma:internalName="DynamicPublishingContent0">
      <xsd:simpleType>
        <xsd:restriction base="dms:Unknown"/>
      </xsd:simpleType>
    </xsd:element>
    <xsd:element name="DynamicPublishingContent1" ma:index="42" nillable="true" ma:displayName="Dynamisk sideindhold (2)" ma:hidden="true" ma:internalName="DynamicPublishingContent1">
      <xsd:simpleType>
        <xsd:restriction base="dms:Unknown"/>
      </xsd:simpleType>
    </xsd:element>
    <xsd:element name="DynamicPublishingContent2" ma:index="43" nillable="true" ma:displayName="Dynamisk sideindhold (3)" ma:hidden="true" ma:internalName="DynamicPublishingContent2">
      <xsd:simpleType>
        <xsd:restriction base="dms:Unknown"/>
      </xsd:simpleType>
    </xsd:element>
    <xsd:element name="DynamicPublishingContent3" ma:index="44" nillable="true" ma:displayName="Dynamisk sideindhold (4)" ma:hidden="true" ma:internalName="DynamicPublishingContent3">
      <xsd:simpleType>
        <xsd:restriction base="dms:Unknown"/>
      </xsd:simpleType>
    </xsd:element>
    <xsd:element name="DynamicPublishingContent4" ma:index="45" nillable="true" ma:displayName="Dynamisk sideindhold (5)" ma:hidden="true" ma:internalName="DynamicPublishingContent4">
      <xsd:simpleType>
        <xsd:restriction base="dms:Unknown"/>
      </xsd:simpleType>
    </xsd:element>
    <xsd:element name="DynamicPublishingContent5" ma:index="46" nillable="true" ma:displayName="Dynamisk sideindhold (6)" ma:hidden="true" ma:internalName="DynamicPublishingContent5">
      <xsd:simpleType>
        <xsd:restriction base="dms:Unknown"/>
      </xsd:simpleType>
    </xsd:element>
    <xsd:element name="DynamicPublishingContent6" ma:index="59" nillable="true" ma:displayName="Dynamisk sideindhold (7)" ma:hidden="true" ma:internalName="DynamicPublishingContent6">
      <xsd:simpleType>
        <xsd:restriction base="dms:Unknown"/>
      </xsd:simpleType>
    </xsd:element>
    <xsd:element name="DynamicPublishingContent7" ma:index="60" nillable="true" ma:displayName="Dynamisk sideindhold (8)" ma:hidden="true" ma:internalName="DynamicPublishingContent7">
      <xsd:simpleType>
        <xsd:restriction base="dms:Unknown"/>
      </xsd:simpleType>
    </xsd:element>
    <xsd:element name="DynamicPublishingContent8" ma:index="61" nillable="true" ma:displayName="Dynamisk sideindhold (9)" ma:hidden="true" ma:internalName="DynamicPublishingContent8">
      <xsd:simpleType>
        <xsd:restriction base="dms:Unknown"/>
      </xsd:simpleType>
    </xsd:element>
    <xsd:element name="DynamicPublishingContent9" ma:index="62" nillable="true" ma:displayName="Dynamisk sideindhold (10)" ma:hidden="true" ma:internalName="DynamicPublishingContent9">
      <xsd:simpleType>
        <xsd:restriction base="dms:Unknown"/>
      </xsd:simpleType>
    </xsd:element>
    <xsd:element name="DynamicPublishingContent10" ma:index="63" nillable="true" ma:displayName="Dynamisk sideindhold (11)" ma:hidden="true" ma:internalName="DynamicPublishingContent10">
      <xsd:simpleType>
        <xsd:restriction base="dms:Unknown"/>
      </xsd:simpleType>
    </xsd:element>
    <xsd:element name="DynamicPublishingContent11" ma:index="64" nillable="true" ma:displayName="Dynamisk sideindhold (12)" ma:hidden="true" ma:internalName="DynamicPublishingContent11">
      <xsd:simpleType>
        <xsd:restriction base="dms:Unknown"/>
      </xsd:simpleType>
    </xsd:element>
    <xsd:element name="DynamicPublishingContent12" ma:index="65" nillable="true" ma:displayName="Dynamisk sideindhold (13)" ma:hidden="true" ma:internalName="DynamicPublishingContent12">
      <xsd:simpleType>
        <xsd:restriction base="dms:Unknown"/>
      </xsd:simpleType>
    </xsd:element>
    <xsd:element name="DynamicPublishingContent13" ma:index="66" nillable="true" ma:displayName="Dynamisk sideindhold (14)" ma:hidden="true" ma:internalName="DynamicPublishingContent13">
      <xsd:simpleType>
        <xsd:restriction base="dms:Unknown"/>
      </xsd:simpleType>
    </xsd:element>
    <xsd:element name="DynamicPublishingContent14" ma:index="67" nillable="true" ma:displayName="Dynamisk sideindhold (15)" ma:hidden="true" ma:internalName="DynamicPublishingContent14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0fdba4-151c-4e55-9dcc-4c0be9bb72c9" elementFormDefault="qualified">
    <xsd:import namespace="http://schemas.microsoft.com/office/2006/documentManagement/types"/>
    <xsd:import namespace="http://schemas.microsoft.com/office/infopath/2007/PartnerControls"/>
    <xsd:element name="Ansvarligafdeling" ma:index="27" nillable="true" ma:displayName="Ansvarlig afdeling" ma:list="{2b5a13a3-256c-433f-bc8b-bde4d05df095}" ma:internalName="Ansvarligafdeling" ma:showField="Title" ma:web="303eeafb-7dff-46db-9396-e9c651f530ea">
      <xsd:simpleType>
        <xsd:restriction base="dms:Lookup"/>
      </xsd:simpleType>
    </xsd:element>
    <xsd:element name="Rettighedsgruppe" ma:index="29" ma:displayName="Rettighedsgruppe" ma:default="2;#Basis" ma:list="{cd861654-9942-42cc-b4e8-22e2eb33fafe}" ma:internalName="Rettighedsgruppe" ma:readOnly="false" ma:showField="Title" ma:web="303eeafb-7dff-46db-9396-e9c651f530ea">
      <xsd:simpleType>
        <xsd:restriction base="dms:Lookup"/>
      </xsd:simpleType>
    </xsd:element>
    <xsd:element name="Afsender" ma:index="36" nillable="true" ma:displayName="Afsender" ma:default="2;#Landscentret" ma:list="{b497b606-9a6f-4593-a3de-acb9bcbea154}" ma:internalName="Afsender" ma:showField="LinkTitleNoMenu" ma:web="303eeafb-7dff-46db-9396-e9c651f530ea">
      <xsd:simpleType>
        <xsd:restriction base="dms:Lookup"/>
      </xsd:simpleType>
    </xsd:element>
    <xsd:element name="Arkiveringsdato" ma:index="37" ma:displayName="Arkiveringsdato" ma:format="DateOnly" ma:internalName="Arkiveringsdato">
      <xsd:simpleType>
        <xsd:restriction base="dms:DateTime"/>
      </xsd:simpleType>
    </xsd:element>
    <xsd:element name="Ingen_x0020_besked_x0020_ved_x0020_arkivering" ma:index="38" nillable="true" ma:displayName="Ingen besked ved arkivering" ma:default="0" ma:description="Klik her, for ikke at modtage en besked, når dokumentet når sin udløbsdato" ma:internalName="Ingen_x0020_besked_x0020_ved_x0020_arkivering">
      <xsd:simpleType>
        <xsd:restriction base="dms:Boolean"/>
      </xsd:simpleType>
    </xsd:element>
    <xsd:element name="HideInRollups" ma:index="39" nillable="true" ma:displayName="Skjul i artikellister" ma:default="0" ma:description="Klik her for at skjule siden i artikellister" ma:internalName="HideInRollups">
      <xsd:simpleType>
        <xsd:restriction base="dms:Boolean"/>
      </xsd:simpleType>
    </xsd:element>
    <xsd:element name="IsHiddenFromRollup" ma:index="40" nillable="true" ma:displayName="Skjult i artikellister (system)" ma:decimals="0" ma:default="0" ma:description="Understøtter infrastrukturen" ma:internalName="IsHiddenFromRollup">
      <xsd:simpleType>
        <xsd:restriction base="dms:Number"/>
      </xsd:simpleType>
    </xsd:element>
    <xsd:element name="EnclosureFor" ma:index="48" nillable="true" ma:displayName="Bilag til" ma:description="Peger på bilagets moderdokument" ma:internalName="EnclosureFor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GammelURL" ma:index="49" nillable="true" ma:displayName="Gammel URL" ma:description="Tidligere placering på landbrugsinfo" ma:internalName="GammelURL">
      <xsd:simpleType>
        <xsd:restriction base="dms:Text">
          <xsd:maxLength value="255"/>
        </xsd:restriction>
      </xsd:simpleType>
    </xsd:element>
    <xsd:element name="NetSkabelonValue" ma:index="50" nillable="true" ma:displayName="NetSkabelon værdier" ma:internalName="NetSkabelonValue">
      <xsd:simpleType>
        <xsd:restriction base="dms:Text">
          <xsd:maxLength value="255"/>
        </xsd:restriction>
      </xsd:simpleType>
    </xsd:element>
    <xsd:element name="Projekter" ma:index="51" nillable="true" ma:displayName="Projekter" ma:list="{ecf07d35-95fb-4bda-ad72-e46544058ec2}" ma:internalName="Projekter" ma:showField="LinkTitleNoMenu" ma:web="303eeafb-7dff-46db-9396-e9c651f530ea">
      <xsd:simpleType>
        <xsd:restriction base="dms:Unknown"/>
      </xsd:simpleType>
    </xsd:element>
    <xsd:element name="WebInfoSubjects" ma:index="52" nillable="true" ma:displayName="Emneord" ma:description="Knyt emneord til din artikel. Benyttes primært til nyhedsbreve." ma:list="{c1fcffa3-db61-496d-89f0-dea25d970c75}" ma:internalName="WebInfoSubjects" ma:showField="LinkTitleNoMenu" ma:web="303eeafb-7dff-46db-9396-e9c651f530ea">
      <xsd:simpleType>
        <xsd:restriction base="dms:Unknown"/>
      </xsd:simpleType>
    </xsd:element>
    <xsd:element name="HitCount" ma:index="53" nillable="true" ma:displayName="HitCount (system)" ma:decimals="0" ma:default="0" ma:description="Antal gange et dokument er set af en bruger" ma:internalName="HitCount" ma:readOnly="false">
      <xsd:simpleType>
        <xsd:restriction base="dms:Number"/>
      </xsd:simpleType>
    </xsd:element>
    <xsd:element name="PermalinkID" ma:index="54" nillable="true" ma:displayName="Permalink ID" ma:description="Unik ID for artiklen som kan benyttes til permalink" ma:hidden="true" ma:internalName="PermalinkID" ma:readOnly="false">
      <xsd:simpleType>
        <xsd:restriction base="dms:Text">
          <xsd:maxLength value="255"/>
        </xsd:restriction>
      </xsd:simpleType>
    </xsd:element>
    <xsd:element name="WebInfoMultiSelect" ma:index="55" nillable="true" ma:displayName="Tilvalg" ma:description="Mulighed for et antal tilvalg gemt i et samlet felt." ma:internalName="WebInfoMultiSelect">
      <xsd:simpleType>
        <xsd:restriction base="dms:Unknown"/>
      </xsd:simpleType>
    </xsd:element>
    <xsd:element name="TaksonomiTaxHTField0" ma:index="68" nillable="true" ma:taxonomy="true" ma:internalName="TaksonomiTaxHTField0" ma:taxonomyFieldName="Taksonomi" ma:displayName="Taksonomi" ma:fieldId="{6e43b4ee-656e-4e6d-875c-6c0fe73b7faf}" ma:taxonomyMulti="true" ma:sspId="2476898c-5e7e-458a-8d26-e528e2e6d5ce" ma:termSetId="65f14c63-6b42-47e9-9739-973b2f9a435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evillingsgivere" ma:index="72" nillable="true" ma:displayName="Bevillingsgivere" ma:list="9ccd692b-b01f-4300-9d4e-b4fb85c2c995" ma:internalName="Bevillingsgivere" ma:showField="LinkTitleNoMenu" ma:web="303eeafb-7dff-46db-9396-e9c651f530ea">
      <xsd:simpleType>
        <xsd:restriction base="dms:Unknown"/>
      </xsd:simpleType>
    </xsd:element>
    <xsd:element name="FinanceYear" ma:index="73" nillable="true" ma:displayName="Bevillingsår" ma:decimals="0" ma:internalName="FinanceYear">
      <xsd:simpleType>
        <xsd:restriction base="dms:Number"/>
      </xsd:simpleType>
    </xsd:element>
    <xsd:element name="WebInfoLawCodes" ma:index="74" nillable="true" ma:displayName="Lovkoder" ma:description="Knyt lovkoder til din artikel." ma:list="{908f6eb6-a66b-478a-a99e-d2541dc092be}" ma:internalName="WebInfoLawCodes" ma:showField="LinkTitleNoMenu" ma:web="303eeafb-7dff-46db-9396-e9c651f530ea">
      <xsd:simpleType>
        <xsd:restriction base="dms:Unknown"/>
      </xsd:simpleType>
    </xsd:element>
    <xsd:element name="Afrapportering" ma:index="75" nillable="true" ma:displayName="Afrapportering" ma:list="{126d356a-4f5c-4bbb-91a6-e07af1934e19}" ma:internalName="Afrapportering" ma:showField="LinkTitleNoMenu" ma:web="303eeafb-7dff-46db-9396-e9c651f530ea">
      <xsd:simpleType>
        <xsd:restriction base="dms:Unknown"/>
      </xsd:simpleType>
    </xsd:element>
    <xsd:element name="ProjectID" ma:index="78" nillable="true" ma:displayName="ProjectID (system)" ma:internalName="ProjectID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aa14257-579e-4a1f-bbbb-3c8dd7393476" elementFormDefault="qualified">
    <xsd:import namespace="http://schemas.microsoft.com/office/2006/documentManagement/types"/>
    <xsd:import namespace="http://schemas.microsoft.com/office/infopath/2007/PartnerControls"/>
    <xsd:element name="Forfattere" ma:index="28" nillable="true" ma:displayName="Forfattere" ma:list="UserInfo" ma:SharePointGroup="0" ma:internalName="Forfattere" ma:showField="Titl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Listekode" ma:index="30" nillable="true" ma:displayName="Listekode" ma:internalName="Listekode">
      <xsd:simpleType>
        <xsd:restriction base="dms:Text">
          <xsd:maxLength value="255"/>
        </xsd:restriction>
      </xsd:simpleType>
    </xsd:element>
    <xsd:element name="Nummer" ma:index="31" nillable="true" ma:displayName="Nummer" ma:internalName="Nummer">
      <xsd:simpleType>
        <xsd:restriction base="dms:Text">
          <xsd:maxLength value="255"/>
        </xsd:restriction>
      </xsd:simpleType>
    </xsd:element>
    <xsd:element name="Noegleord" ma:index="32" nillable="true" ma:displayName="Nøgleord" ma:internalName="Noegleord">
      <xsd:simpleType>
        <xsd:restriction base="dms:Text">
          <xsd:maxLength value="255"/>
        </xsd:restriction>
      </xsd:simpleType>
    </xsd:element>
    <xsd:element name="Informationsserie" ma:index="33" nillable="true" ma:displayName="Historisk informationsserie" ma:internalName="Informationsserie">
      <xsd:simpleType>
        <xsd:restriction base="dms:Text">
          <xsd:maxLength value="255"/>
        </xsd:restriction>
      </xsd:simpleType>
    </xsd:element>
    <xsd:element name="Bekraeftelsesdato" ma:index="34" nillable="true" ma:displayName="Bekræftelsesdato" ma:format="DateTime" ma:internalName="Bekraeftelsesdato">
      <xsd:simpleType>
        <xsd:restriction base="dms:DateTime"/>
      </xsd:simpleType>
    </xsd:element>
    <xsd:element name="Revisionsdato" ma:index="35" nillable="true" ma:displayName="Revisionsdato" ma:format="DateTime" ma:internalName="Revisionsdato">
      <xsd:simpleType>
        <xsd:restriction base="dms:DateTime"/>
      </xsd:simpleType>
    </xsd:element>
    <xsd:element name="Sorteringsorden" ma:index="47" nillable="true" ma:displayName="Sorteringsorden" ma:decimals="0" ma:internalName="Sorteringsorden">
      <xsd:simpleType>
        <xsd:restriction base="dms:Number"/>
      </xsd:simpleType>
    </xsd:element>
    <xsd:element name="Kontaktpersoner" ma:index="76" nillable="true" ma:displayName="Kontaktpersoner" ma:list="UserInfo" ma:SharePointGroup="0" ma:internalName="Kontaktpersoner" ma:showField="Titl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kribenter" ma:index="77" nillable="true" ma:displayName="Skribenter" ma:list="UserInfo" ma:SharePointGroup="0" ma:internalName="Skribenter" ma:showField="Titl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3eeafb-7dff-46db-9396-e9c651f530ea" elementFormDefault="qualified">
    <xsd:import namespace="http://schemas.microsoft.com/office/2006/documentManagement/types"/>
    <xsd:import namespace="http://schemas.microsoft.com/office/infopath/2007/PartnerControls"/>
    <xsd:element name="_dlc_DocId" ma:index="56" nillable="true" ma:displayName="Værdi for dokument-id" ma:description="Værdien af det dokument-id, der er tildelt dette element." ma:internalName="_dlc_DocId" ma:readOnly="true">
      <xsd:simpleType>
        <xsd:restriction base="dms:Text"/>
      </xsd:simpleType>
    </xsd:element>
    <xsd:element name="_dlc_DocIdUrl" ma:index="57" nillable="true" ma:displayName="Dokument-id" ma:description="Permanent link til dette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58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69" nillable="true" ma:displayName="Taxonomy Catch All Column" ma:description="" ma:hidden="true" ma:list="{00a11604-cdb1-438d-8b4c-a208f6918db7}" ma:internalName="TaxCatchAll" ma:showField="CatchAllData" ma:web="303eeafb-7dff-46db-9396-e9c651f530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70" nillable="true" ma:displayName="Taxonomy Catch All Column1" ma:description="" ma:hidden="true" ma:list="{00a11604-cdb1-438d-8b4c-a208f6918db7}" ma:internalName="TaxCatchAllLabel" ma:readOnly="true" ma:showField="CatchAllDataLabel" ma:web="303eeafb-7dff-46db-9396-e9c651f530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22F15B5-B1E3-4DA8-BA11-AA731B0E7C44}"/>
</file>

<file path=customXml/itemProps2.xml><?xml version="1.0" encoding="utf-8"?>
<ds:datastoreItem xmlns:ds="http://schemas.openxmlformats.org/officeDocument/2006/customXml" ds:itemID="{BB8B3180-A829-40C1-836B-BECE304FEFCD}"/>
</file>

<file path=customXml/itemProps3.xml><?xml version="1.0" encoding="utf-8"?>
<ds:datastoreItem xmlns:ds="http://schemas.openxmlformats.org/officeDocument/2006/customXml" ds:itemID="{F387F565-CA25-4130-ABC9-C9AAA6132031}"/>
</file>

<file path=customXml/itemProps4.xml><?xml version="1.0" encoding="utf-8"?>
<ds:datastoreItem xmlns:ds="http://schemas.openxmlformats.org/officeDocument/2006/customXml" ds:itemID="{6C7A1435-FAD5-4311-8B6B-5DAF6C1E9F87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Landbrug &amp; Fødevarer - Erhvervsøkonomi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 2 Vurdering af ændring i normtimeberegningen</dc:title>
  <dc:creator>Kasper Selmar Pedersen</dc:creator>
  <cp:lastModifiedBy>Sanne Trampedach</cp:lastModifiedBy>
  <dcterms:created xsi:type="dcterms:W3CDTF">2017-12-21T11:45:17Z</dcterms:created>
  <dcterms:modified xsi:type="dcterms:W3CDTF">2018-01-10T08:53:43Z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0x010100C568DB52D9D0A14D9B2FDCC96666E9F2007948130EC3DB064584E219954237AF3900242457EFB8B24247815D688C526CD44D00C26A9DBCB02B5C4DA1F017B836C045C00060750ADE2E6249BABB5C6118FC133DE800AF2E6DC7107240CAAE62CB7A7C0C310000C08B0B6DC7CD174ABE54AD11FA567CFF</vt:lpwstr>
  </property>
  <property fmtid="{D5CDD505-2E9C-101B-9397-08002B2CF9AE}" pid="3" name="_dlc_DocIdItemGuid">
    <vt:lpwstr>b18f4199-5a95-4c42-aea9-b05735e6c505</vt:lpwstr>
  </property>
  <property fmtid="{D5CDD505-2E9C-101B-9397-08002B2CF9AE}" pid="4" name="Taksonomi">
    <vt:lpwstr/>
  </property>
</Properties>
</file>